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nm.Print_Area" localSheetId="0">'Sheet1'!$A$1:$F$32</definedName>
    <definedName name="Excel_BuiltIn_Print_Area">'Sheet1'!$A$1:$Q$32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<sst xmlns="http://schemas.openxmlformats.org/spreadsheetml/2006/main" count="40" uniqueCount="40">
  <si>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r>
      <rPr>
        <sz val="12"/>
        <rFont val="Arial"/>
        <family val="2"/>
      </rPr>
      <t xml:space="preserve">                   </t>
    </r>
    <r>
      <rPr>
        <b/>
        <sz val="12"/>
        <color indexed="8"/>
        <rFont val="Arial"/>
        <family val="2"/>
      </rPr>
      <t xml:space="preserve">CONTRATTI DI AFFITTO AREE – ANNO 2016   </t>
    </r>
    <r>
      <rPr>
        <sz val="12"/>
        <color indexed="8"/>
        <rFont val="Arial"/>
        <family val="2"/>
      </rPr>
      <t xml:space="preserve">               </t>
    </r>
    <r>
      <rPr>
        <sz val="10"/>
        <color indexed="8"/>
        <rFont val="Arial"/>
        <family val="2"/>
      </rPr>
      <t xml:space="preserve">              (aggiornato al 31.12.16)</t>
    </r>
  </si>
  <si>
    <t>INTESTATARIO</t>
  </si>
  <si>
    <t xml:space="preserve">    Canone   annuale</t>
  </si>
  <si>
    <t>Iva</t>
  </si>
  <si>
    <t>Totale canone annuale</t>
  </si>
  <si>
    <t xml:space="preserve">n. contratti   </t>
  </si>
  <si>
    <t>ANNIBALINI TONINO</t>
  </si>
  <si>
    <t>BAGNI CLAUDIA DI MORGANTI MARIA CLAUDIA &amp; C. S.N.C.</t>
  </si>
  <si>
    <t>BEDINI GIAN-LUCA</t>
  </si>
  <si>
    <t>BELPASSI IVO &amp; C. SAS</t>
  </si>
  <si>
    <t>BERNUCCI TITO</t>
  </si>
  <si>
    <t>BONCI LORIS</t>
  </si>
  <si>
    <t>n.1(cointestato con Luzi Roberta)</t>
  </si>
  <si>
    <t>BRUSCIA DAVIDE</t>
  </si>
  <si>
    <t>BUCCHINI EGIZIANA</t>
  </si>
  <si>
    <t>COOP. CULT.RICR. POLISPORTIVA TRE PONTI ARL</t>
  </si>
  <si>
    <t>COOP.  CULT.RICR. POLISPORTIVA   TRE PONTI ARL</t>
  </si>
  <si>
    <t>EDIL MILLENIUM S.R.L.</t>
  </si>
  <si>
    <t>FANOTRANSERVICE</t>
  </si>
  <si>
    <t>FERRI BRUNO</t>
  </si>
  <si>
    <t>F.LLI  MENCOBONI  DI  MENCOBONI  A.E.G.  SNC</t>
  </si>
  <si>
    <t>LUZI ROBERTA</t>
  </si>
  <si>
    <t>n.1(cointestato con Bonci Loris)</t>
  </si>
  <si>
    <t>NEGUSANTI GRAZIANO</t>
  </si>
  <si>
    <t>NEW AUTOSELLI SRL</t>
  </si>
  <si>
    <t>PATERNIANI DANIELE</t>
  </si>
  <si>
    <t>PIOBBICI GIULIANA</t>
  </si>
  <si>
    <t>n. 1  (contratto   cointestato a   Piobbici Giuliana e Piobbici Loriano   - Canone complessivo annuale € 602,00+iva)</t>
  </si>
  <si>
    <t>PIOBBICI LORIANO</t>
  </si>
  <si>
    <t>RENZONI  ROBERTO E LILIANA</t>
  </si>
  <si>
    <t>ROSSI DINA</t>
  </si>
  <si>
    <t>R.P. - ROBERTI &amp; PAOLETTI S.R.L.</t>
  </si>
  <si>
    <t>SOC.ITALIANA CARBURANTI SRL</t>
  </si>
  <si>
    <t>STAFFOLANI DOMENICO</t>
  </si>
  <si>
    <t>U.S. PONTESASSO A.S.D.</t>
  </si>
  <si>
    <t>VINCENZI VALERIA</t>
  </si>
  <si>
    <t>VITALI LORIS</t>
  </si>
  <si>
    <t>VODAFONE OMNITEL B.V.</t>
  </si>
  <si>
    <t>n.1 (Locazione frustolo di terreno di mq. 205,75 circa per  realizzazione stazione radio base in localita' “Sant'Andrea in Villis”)</t>
  </si>
  <si>
    <t>TOTALE      ANNUALE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</si>
</sst>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4" fontId="5" fillId="0" borderId="1" xfId="0" applyFont="1" applyBorder="1" applyAlignment="1">
      <alignment horizontal="left" wrapText="1" indent="1"/>
    </xf>
    <xf numFmtId="165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5" fillId="0" borderId="1" xfId="0" applyFont="1" applyFill="1" applyBorder="1" applyAlignment="1">
      <alignment horizontal="left" wrapText="1" indent="1"/>
    </xf>
    <xf numFmtId="164" fontId="7" fillId="0" borderId="1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right" wrapText="1"/>
    </xf>
    <xf numFmtId="164" fontId="5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4" fontId="5" fillId="3" borderId="1" xfId="0" applyFont="1" applyFill="1" applyBorder="1" applyAlignment="1">
      <alignment horizontal="right" wrapText="1"/>
    </xf>
    <xf numFmtId="165" fontId="6" fillId="3" borderId="1" xfId="0" applyNumberFormat="1" applyFont="1" applyFill="1" applyBorder="1" applyAlignment="1">
      <alignment wrapText="1"/>
    </xf>
    <xf numFmtId="166" fontId="6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pane ySplit="2" topLeftCell="A15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24.57421875" style="0" customWidth="1"/>
    <col min="2" max="3" width="9.57421875" style="0" customWidth="1"/>
    <col min="4" max="4" width="9.140625" style="0" customWidth="1"/>
    <col min="5" max="5" width="10.28125" style="0" customWidth="1"/>
    <col min="6" max="6" width="15.28125" style="1" customWidth="1"/>
  </cols>
  <sheetData>
    <row r="1" spans="1:6" s="3" customFormat="1" ht="29.25">
      <c r="A1" s="3" t="s">
        <v>0</v>
      </c>
      <c r="B1" s="2"/>
      <c r="C1" s="2"/>
      <c r="D1" s="2"/>
      <c r="E1" s="2"/>
      <c r="F1" s="2"/>
    </row>
    <row r="2" spans="1:6" s="5" customFormat="1" ht="36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</row>
    <row r="3" spans="1:6" s="11" customFormat="1" ht="14.25" customHeight="1">
      <c r="A3" s="6" t="s">
        <v>6</v>
      </c>
      <c r="B3" s="6"/>
      <c r="C3" s="7">
        <v>100.28</v>
      </c>
      <c r="D3" s="8">
        <f aca="true" t="shared" si="0" ref="D3:D6">C3/100*22</f>
        <v>22.0616</v>
      </c>
      <c r="E3" s="9">
        <f aca="true" t="shared" si="1" ref="E3:E6">C3+D3</f>
        <v>122.3416</v>
      </c>
      <c r="F3" s="10">
        <v>1</v>
      </c>
    </row>
    <row r="4" spans="1:6" s="11" customFormat="1" ht="24.75" customHeight="1">
      <c r="A4" s="6" t="s">
        <v>7</v>
      </c>
      <c r="B4" s="6"/>
      <c r="C4" s="7">
        <v>142.63</v>
      </c>
      <c r="D4" s="8">
        <f t="shared" si="0"/>
        <v>31.3786</v>
      </c>
      <c r="E4" s="9">
        <f t="shared" si="1"/>
        <v>174.0086</v>
      </c>
      <c r="F4" s="10">
        <v>1</v>
      </c>
    </row>
    <row r="5" spans="1:6" s="11" customFormat="1" ht="14.25" customHeight="1">
      <c r="A5" s="6" t="s">
        <v>8</v>
      </c>
      <c r="B5" s="6"/>
      <c r="C5" s="7">
        <v>130</v>
      </c>
      <c r="D5" s="8">
        <f t="shared" si="0"/>
        <v>28.6</v>
      </c>
      <c r="E5" s="9">
        <f t="shared" si="1"/>
        <v>158.6</v>
      </c>
      <c r="F5" s="10">
        <v>1</v>
      </c>
    </row>
    <row r="6" spans="1:6" s="11" customFormat="1" ht="14.25" customHeight="1">
      <c r="A6" s="6" t="s">
        <v>9</v>
      </c>
      <c r="B6" s="6"/>
      <c r="C6" s="7">
        <v>327.95</v>
      </c>
      <c r="D6" s="8">
        <f t="shared" si="0"/>
        <v>72.149</v>
      </c>
      <c r="E6" s="9">
        <f t="shared" si="1"/>
        <v>400.099</v>
      </c>
      <c r="F6" s="10">
        <v>1</v>
      </c>
    </row>
    <row r="7" spans="1:6" s="11" customFormat="1" ht="14.25" customHeight="1">
      <c r="A7" s="6" t="s">
        <v>10</v>
      </c>
      <c r="B7" s="6"/>
      <c r="C7" s="7">
        <v>73.45</v>
      </c>
      <c r="D7" s="8">
        <v>16.16</v>
      </c>
      <c r="E7" s="9">
        <v>89.61</v>
      </c>
      <c r="F7" s="10">
        <v>1</v>
      </c>
    </row>
    <row r="8" spans="1:6" s="11" customFormat="1" ht="22.5" customHeight="1">
      <c r="A8" s="12" t="s">
        <v>11</v>
      </c>
      <c r="B8" s="12"/>
      <c r="C8" s="7">
        <v>110</v>
      </c>
      <c r="D8" s="8">
        <f aca="true" t="shared" si="2" ref="D8:D28">C8/100*22</f>
        <v>24.200000000000003</v>
      </c>
      <c r="E8" s="9">
        <f aca="true" t="shared" si="3" ref="E8:E28">C8+D8</f>
        <v>134.2</v>
      </c>
      <c r="F8" s="13" t="s">
        <v>12</v>
      </c>
    </row>
    <row r="9" spans="1:6" s="11" customFormat="1" ht="14.25" customHeight="1">
      <c r="A9" s="6" t="s">
        <v>13</v>
      </c>
      <c r="B9" s="6"/>
      <c r="C9" s="7">
        <v>101.15</v>
      </c>
      <c r="D9" s="8">
        <f t="shared" si="2"/>
        <v>22.253</v>
      </c>
      <c r="E9" s="9">
        <f t="shared" si="3"/>
        <v>123.403</v>
      </c>
      <c r="F9" s="10">
        <v>1</v>
      </c>
    </row>
    <row r="10" spans="1:6" s="11" customFormat="1" ht="14.25" customHeight="1">
      <c r="A10" s="6" t="s">
        <v>14</v>
      </c>
      <c r="B10" s="6"/>
      <c r="C10" s="7">
        <v>450.34</v>
      </c>
      <c r="D10" s="8">
        <f t="shared" si="2"/>
        <v>99.0748</v>
      </c>
      <c r="E10" s="9">
        <f t="shared" si="3"/>
        <v>549.4148</v>
      </c>
      <c r="F10" s="10">
        <v>1</v>
      </c>
    </row>
    <row r="11" spans="1:6" s="11" customFormat="1" ht="24.75" customHeight="1">
      <c r="A11" s="6" t="s">
        <v>15</v>
      </c>
      <c r="B11" s="6"/>
      <c r="C11" s="7">
        <v>300</v>
      </c>
      <c r="D11" s="8">
        <f t="shared" si="2"/>
        <v>66</v>
      </c>
      <c r="E11" s="9">
        <f t="shared" si="3"/>
        <v>366</v>
      </c>
      <c r="F11" s="10">
        <v>1</v>
      </c>
    </row>
    <row r="12" spans="1:6" s="11" customFormat="1" ht="24.75" customHeight="1">
      <c r="A12" s="6" t="s">
        <v>16</v>
      </c>
      <c r="B12" s="6"/>
      <c r="C12" s="7">
        <v>700</v>
      </c>
      <c r="D12" s="8">
        <f t="shared" si="2"/>
        <v>154</v>
      </c>
      <c r="E12" s="9">
        <f t="shared" si="3"/>
        <v>854</v>
      </c>
      <c r="F12" s="10">
        <v>1</v>
      </c>
    </row>
    <row r="13" spans="1:6" s="11" customFormat="1" ht="14.25" customHeight="1">
      <c r="A13" s="12" t="s">
        <v>17</v>
      </c>
      <c r="B13" s="12"/>
      <c r="C13" s="14">
        <v>1681.51</v>
      </c>
      <c r="D13" s="15">
        <f t="shared" si="2"/>
        <v>369.9322</v>
      </c>
      <c r="E13" s="16">
        <f t="shared" si="3"/>
        <v>2051.4422</v>
      </c>
      <c r="F13" s="17">
        <v>1</v>
      </c>
    </row>
    <row r="14" spans="1:6" s="11" customFormat="1" ht="14.25" customHeight="1">
      <c r="A14" s="6" t="s">
        <v>18</v>
      </c>
      <c r="B14" s="6"/>
      <c r="C14" s="7">
        <v>5979.8</v>
      </c>
      <c r="D14" s="8">
        <f t="shared" si="2"/>
        <v>1315.556</v>
      </c>
      <c r="E14" s="9">
        <f t="shared" si="3"/>
        <v>7295.356</v>
      </c>
      <c r="F14" s="10">
        <v>1</v>
      </c>
    </row>
    <row r="15" spans="1:6" s="11" customFormat="1" ht="14.25" customHeight="1">
      <c r="A15" s="6" t="s">
        <v>19</v>
      </c>
      <c r="B15" s="6"/>
      <c r="C15" s="7">
        <v>250</v>
      </c>
      <c r="D15" s="8">
        <f t="shared" si="2"/>
        <v>55</v>
      </c>
      <c r="E15" s="9">
        <f t="shared" si="3"/>
        <v>305</v>
      </c>
      <c r="F15" s="10">
        <v>1</v>
      </c>
    </row>
    <row r="16" spans="1:6" s="11" customFormat="1" ht="24.75" customHeight="1">
      <c r="A16" s="6" t="s">
        <v>20</v>
      </c>
      <c r="B16" s="6"/>
      <c r="C16" s="7">
        <v>385</v>
      </c>
      <c r="D16" s="8">
        <f t="shared" si="2"/>
        <v>84.7</v>
      </c>
      <c r="E16" s="9">
        <f t="shared" si="3"/>
        <v>469.7</v>
      </c>
      <c r="F16" s="10">
        <v>1</v>
      </c>
    </row>
    <row r="17" spans="1:6" s="11" customFormat="1" ht="22.5" customHeight="1">
      <c r="A17" s="12" t="s">
        <v>21</v>
      </c>
      <c r="B17" s="12"/>
      <c r="C17" s="7">
        <v>110</v>
      </c>
      <c r="D17" s="8">
        <f t="shared" si="2"/>
        <v>24.200000000000003</v>
      </c>
      <c r="E17" s="9">
        <f t="shared" si="3"/>
        <v>134.2</v>
      </c>
      <c r="F17" s="13" t="s">
        <v>22</v>
      </c>
    </row>
    <row r="18" spans="1:6" s="11" customFormat="1" ht="14.25" customHeight="1">
      <c r="A18" s="6" t="s">
        <v>23</v>
      </c>
      <c r="B18" s="6"/>
      <c r="C18" s="7">
        <v>100</v>
      </c>
      <c r="D18" s="8">
        <f t="shared" si="2"/>
        <v>22</v>
      </c>
      <c r="E18" s="9">
        <f t="shared" si="3"/>
        <v>122</v>
      </c>
      <c r="F18" s="10">
        <v>1</v>
      </c>
    </row>
    <row r="19" spans="1:6" s="11" customFormat="1" ht="14.25" customHeight="1">
      <c r="A19" s="6" t="s">
        <v>24</v>
      </c>
      <c r="B19" s="6"/>
      <c r="C19" s="7">
        <v>989.42</v>
      </c>
      <c r="D19" s="8">
        <f t="shared" si="2"/>
        <v>217.67239999999998</v>
      </c>
      <c r="E19" s="9">
        <f t="shared" si="3"/>
        <v>1207.0924</v>
      </c>
      <c r="F19" s="10">
        <v>1</v>
      </c>
    </row>
    <row r="20" spans="1:6" s="11" customFormat="1" ht="14.25" customHeight="1">
      <c r="A20" s="6" t="s">
        <v>25</v>
      </c>
      <c r="B20" s="6"/>
      <c r="C20" s="7">
        <v>300</v>
      </c>
      <c r="D20" s="8">
        <f t="shared" si="2"/>
        <v>66</v>
      </c>
      <c r="E20" s="9">
        <f t="shared" si="3"/>
        <v>366</v>
      </c>
      <c r="F20" s="10">
        <v>1</v>
      </c>
    </row>
    <row r="21" spans="1:6" s="11" customFormat="1" ht="36" customHeight="1">
      <c r="A21" s="6" t="s">
        <v>26</v>
      </c>
      <c r="B21" s="6"/>
      <c r="C21" s="7">
        <v>301</v>
      </c>
      <c r="D21" s="8">
        <f t="shared" si="2"/>
        <v>66.22</v>
      </c>
      <c r="E21" s="9">
        <f t="shared" si="3"/>
        <v>367.22</v>
      </c>
      <c r="F21" s="13" t="s">
        <v>27</v>
      </c>
    </row>
    <row r="22" spans="1:6" s="11" customFormat="1" ht="35.25" customHeight="1">
      <c r="A22" s="6" t="s">
        <v>28</v>
      </c>
      <c r="B22" s="6"/>
      <c r="C22" s="18">
        <v>301</v>
      </c>
      <c r="D22" s="8">
        <f t="shared" si="2"/>
        <v>66.22</v>
      </c>
      <c r="E22" s="16">
        <f t="shared" si="3"/>
        <v>367.22</v>
      </c>
      <c r="F22" s="13"/>
    </row>
    <row r="23" spans="1:6" s="11" customFormat="1" ht="14.25" customHeight="1">
      <c r="A23" s="6" t="s">
        <v>29</v>
      </c>
      <c r="B23" s="6"/>
      <c r="C23" s="7">
        <v>270</v>
      </c>
      <c r="D23" s="8">
        <f t="shared" si="2"/>
        <v>59.400000000000006</v>
      </c>
      <c r="E23" s="9">
        <f t="shared" si="3"/>
        <v>329.4</v>
      </c>
      <c r="F23" s="10">
        <v>1</v>
      </c>
    </row>
    <row r="24" spans="1:6" s="11" customFormat="1" ht="14.25" customHeight="1">
      <c r="A24" s="6" t="s">
        <v>30</v>
      </c>
      <c r="B24" s="6"/>
      <c r="C24" s="7">
        <v>180.4</v>
      </c>
      <c r="D24" s="8">
        <f t="shared" si="2"/>
        <v>39.688</v>
      </c>
      <c r="E24" s="9">
        <f t="shared" si="3"/>
        <v>220.08800000000002</v>
      </c>
      <c r="F24" s="10">
        <v>1</v>
      </c>
    </row>
    <row r="25" spans="1:6" s="11" customFormat="1" ht="14.25" customHeight="1">
      <c r="A25" s="6" t="s">
        <v>31</v>
      </c>
      <c r="B25" s="6"/>
      <c r="C25" s="7">
        <v>9202.51</v>
      </c>
      <c r="D25" s="8">
        <f t="shared" si="2"/>
        <v>2024.5522</v>
      </c>
      <c r="E25" s="9">
        <f t="shared" si="3"/>
        <v>11227.0622</v>
      </c>
      <c r="F25" s="10">
        <v>1</v>
      </c>
    </row>
    <row r="26" spans="1:6" s="11" customFormat="1" ht="14.25" customHeight="1">
      <c r="A26" s="6" t="s">
        <v>32</v>
      </c>
      <c r="B26" s="6"/>
      <c r="C26" s="7">
        <v>17436.19</v>
      </c>
      <c r="D26" s="8">
        <f t="shared" si="2"/>
        <v>3835.9618</v>
      </c>
      <c r="E26" s="16">
        <f t="shared" si="3"/>
        <v>21272.1518</v>
      </c>
      <c r="F26" s="10">
        <v>1</v>
      </c>
    </row>
    <row r="27" spans="1:6" s="11" customFormat="1" ht="14.25" customHeight="1">
      <c r="A27" s="6" t="s">
        <v>33</v>
      </c>
      <c r="B27" s="6"/>
      <c r="C27" s="7">
        <v>712</v>
      </c>
      <c r="D27" s="8">
        <f t="shared" si="2"/>
        <v>156.64000000000001</v>
      </c>
      <c r="E27" s="16">
        <f t="shared" si="3"/>
        <v>868.64</v>
      </c>
      <c r="F27" s="10">
        <v>1</v>
      </c>
    </row>
    <row r="28" spans="1:6" s="11" customFormat="1" ht="14.25" customHeight="1">
      <c r="A28" s="6" t="s">
        <v>34</v>
      </c>
      <c r="B28" s="6"/>
      <c r="C28" s="7">
        <v>600</v>
      </c>
      <c r="D28" s="8">
        <f t="shared" si="2"/>
        <v>132</v>
      </c>
      <c r="E28" s="9">
        <f t="shared" si="3"/>
        <v>732</v>
      </c>
      <c r="F28" s="10">
        <v>1</v>
      </c>
    </row>
    <row r="29" spans="1:6" s="11" customFormat="1" ht="14.25" customHeight="1">
      <c r="A29" s="6" t="s">
        <v>35</v>
      </c>
      <c r="B29" s="6"/>
      <c r="C29" s="7">
        <v>1260</v>
      </c>
      <c r="D29" s="8">
        <v>277.2</v>
      </c>
      <c r="E29" s="9">
        <v>1537.2</v>
      </c>
      <c r="F29" s="10">
        <v>1</v>
      </c>
    </row>
    <row r="30" spans="1:6" s="11" customFormat="1" ht="14.25" customHeight="1">
      <c r="A30" s="6" t="s">
        <v>36</v>
      </c>
      <c r="B30" s="6"/>
      <c r="C30" s="7">
        <v>250</v>
      </c>
      <c r="D30" s="8">
        <f aca="true" t="shared" si="4" ref="D30:D31">C30/100*22</f>
        <v>55</v>
      </c>
      <c r="E30" s="9">
        <f aca="true" t="shared" si="5" ref="E30:E31">C30+D30</f>
        <v>305</v>
      </c>
      <c r="F30" s="10">
        <v>1</v>
      </c>
    </row>
    <row r="31" spans="1:6" s="21" customFormat="1" ht="70.5" customHeight="1">
      <c r="A31" s="19" t="s">
        <v>37</v>
      </c>
      <c r="B31" s="19"/>
      <c r="C31" s="14">
        <v>12801.88</v>
      </c>
      <c r="D31" s="15">
        <f t="shared" si="4"/>
        <v>2816.4136</v>
      </c>
      <c r="E31" s="16">
        <f t="shared" si="5"/>
        <v>15618.293599999999</v>
      </c>
      <c r="F31" s="20" t="s">
        <v>38</v>
      </c>
    </row>
    <row r="32" spans="1:6" s="11" customFormat="1" ht="14.25" customHeight="1">
      <c r="A32" s="22" t="s">
        <v>39</v>
      </c>
      <c r="B32" s="22">
        <f>SUM(B3:B31)</f>
        <v>0</v>
      </c>
      <c r="C32" s="23">
        <f>SUM(C3:C31)</f>
        <v>55546.509999999995</v>
      </c>
      <c r="D32" s="24">
        <f>SUM(D3:D31)</f>
        <v>12220.233199999999</v>
      </c>
      <c r="E32" s="25">
        <f>SUM(E3:E31)</f>
        <v>67766.7432</v>
      </c>
      <c r="F32" s="10"/>
    </row>
  </sheetData>
  <sheetProtection selectLockedCells="1" selectUnlockedCells="1"/>
  <mergeCells count="33"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F21:F22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gridLines="1" horizontalCentered="1"/>
  <pageMargins left="0.03958333333333333" right="0.03958333333333333" top="0.4215277777777778" bottom="0.9229166666666666" header="0.5118055555555555" footer="0.4215277777777778"/>
  <pageSetup firstPageNumber="1" useFirstPageNumber="1"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2016-12-13T10:56:36Z</cp:lastPrinted>
  <dcterms:modified xsi:type="dcterms:W3CDTF">2017-03-16T08:57:02Z</dcterms:modified>
  <cp:category/>
  <cp:version/>
  <cp:contentType/>
  <cp:contentStatus/>
  <cp:revision>96</cp:revision>
</cp:coreProperties>
</file>