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2" activeTab="0"/>
  </bookViews>
  <sheets>
    <sheet name="Riep2015 su20%NF x Sito" sheetId="1" r:id="rId1"/>
  </sheets>
  <definedNames/>
  <calcPr fullCalcOnLoad="1"/>
</workbook>
</file>

<file path=xl/sharedStrings.xml><?xml version="1.0" encoding="utf-8"?>
<sst xmlns="http://schemas.openxmlformats.org/spreadsheetml/2006/main" count="121" uniqueCount="50">
  <si>
    <t>Prospetto di rilevazione delle procedure di rilascio  di immobili ad uso abitativo aggiornato al 31.12.2015</t>
  </si>
  <si>
    <t>Provincia di Pesaro e Urbino</t>
  </si>
  <si>
    <t>A</t>
  </si>
  <si>
    <t>Provvedimenti esecutivi di rilascio emessi a Dicembre 2015</t>
  </si>
  <si>
    <t>Nr nuclei familiari di Pesaro potenzialmente soggetti a sfratto al 31.12.15 ( 20%)</t>
  </si>
  <si>
    <t>Nr nuclei familiari di Fano potenzialmente soggetti a sfratto al 31.12.15 ( 20%)</t>
  </si>
  <si>
    <t xml:space="preserve">Per necessità del locatore </t>
  </si>
  <si>
    <t>Per finita locazione</t>
  </si>
  <si>
    <t>Per morosità o altra causa</t>
  </si>
  <si>
    <t>Capoluogo</t>
  </si>
  <si>
    <t>Provincia</t>
  </si>
  <si>
    <t>media/mese di provvedimenti esecutivi di rilascio per sfratto emessi a dicembre 2015</t>
  </si>
  <si>
    <t>media/mese di provvedimenti esecutivi di rilascio per sfratto emessi da genn. a dicembre 2014</t>
  </si>
  <si>
    <t>media/mese di provvedimenti esecutivi di rilascio per sfratto emessi da genn. a dicembre 2013</t>
  </si>
  <si>
    <t>media/mese di provvedimenti esecutivi di rilascio per sfratto emessi da genn. a dicembre 2012</t>
  </si>
  <si>
    <t xml:space="preserve">media/mese di provvedimenti esecutivi di rilascio per sfratto emessi da sett. a dicembre 2011 </t>
  </si>
  <si>
    <t>%  provvedimenti esecutivi di rilascio per sfratto per morosità emessi a 12_15 sul nr. Di famiglie residenti al 31.12.15</t>
  </si>
  <si>
    <t>di cui Comune di Pesaro</t>
  </si>
  <si>
    <t>di cui Comune di Fano</t>
  </si>
  <si>
    <t>Comune di Pesaro</t>
  </si>
  <si>
    <t>Comune di Fano</t>
  </si>
  <si>
    <t>B</t>
  </si>
  <si>
    <t>Richieste di esecuzione dei provvedimenti esecutivi presentate all'Ufficiale Giudiziario a Dicembre 2015</t>
  </si>
  <si>
    <t>Circ Pesaro</t>
  </si>
  <si>
    <t>Circ Fano</t>
  </si>
  <si>
    <t>Totale</t>
  </si>
  <si>
    <t>media/mese di Richieste di esecuzione dei provvedimenti esecutivi presentate all'Ufficiale Giudiziario a dicembre 2015</t>
  </si>
  <si>
    <t>media/mese di Richieste di esecuzione dei provvedimenti esecutivi presentate all'Ufficiale Giudiziario a dicembre 2014</t>
  </si>
  <si>
    <t>media/mese di Richieste di esecuzione dei provvedimenti esecutivi presentate all'Ufficiale Giudiziario da gennaio a dicembre 2013</t>
  </si>
  <si>
    <t>media/mese di Richieste di esecuzione dei provvedimenti esecutivi presentate all'Ufficiale Giudiziario da gennaio a dicembre 2012</t>
  </si>
  <si>
    <t xml:space="preserve">media/mese di Richieste di esecuzione dei provvedimenti esecutivi presentate all'Ufficiale Giudiziario da settembre a dicembre 2011 </t>
  </si>
  <si>
    <t>%   Richieste di esecuzione dei provvedimenti esecutivi presentate all'Ufficiale Giudiziario a 12_15 sul nr. Di famiglie residenti al 31.12.15</t>
  </si>
  <si>
    <t>Altri Comuni</t>
  </si>
  <si>
    <t>C</t>
  </si>
  <si>
    <t>Provvedimenti di rilascio eseguiti con l'Ufficiale Giudiziario a Dicembre 2015</t>
  </si>
  <si>
    <t>media/mese di  Provvedimenti di rilascio eseguiti con l'Ufficiale Giudiziario a dicembre 2015</t>
  </si>
  <si>
    <t>media/mese di  Provvedimenti di rilascio eseguiti con l'Ufficiale Giudiziario da gennaio a dicembre 2014</t>
  </si>
  <si>
    <t>media/mese di  Provvedimenti di rilascio eseguiti con l'Ufficiale Giudiziario da gennaio a dicembre 2013</t>
  </si>
  <si>
    <t>media/mese di  Provvedimenti di rilascio eseguiti con l'Ufficiale Giudiziario da gennaio a dicembre 2012</t>
  </si>
  <si>
    <t xml:space="preserve">media/mese di  Provvedimenti di rilascio eseguiti con l'Ufficiale Giudiziario da settembre a dicembre 2011 </t>
  </si>
  <si>
    <t>%   Provvedimenti di rilascio eseguiti con l'Ufficiale Giudiziario a 12_15 sul nr. Di famiglie residenti al 31.12.15</t>
  </si>
  <si>
    <t>Richieste di convalide di sfratto presentate al Tribunale a Dicembre 2015</t>
  </si>
  <si>
    <t>media/mese di Richieste di convalide di sfratto per morosità presentate al Tribunale a dicembre 2015</t>
  </si>
  <si>
    <t>media/mese di Richieste di convalide di sfratto per morosità presentate al Tribunale a dicembre 2014</t>
  </si>
  <si>
    <t>media/mese di Richieste di convalide di sfratto per morosità presentate al Tribunale da gennaio a dicembre 2013</t>
  </si>
  <si>
    <t>media/mese di Richieste di convalide di sfratto per morosità presentate al Tribunale da gennaio a dicembre 2012</t>
  </si>
  <si>
    <t xml:space="preserve">media/mese di Richieste di convalide di sfratto per morosità presentate al Tribunale da settembre a dicembre 2011 </t>
  </si>
  <si>
    <t>%   Richieste di convalide di sfratto per morosità presentate al Tribunale a  12_15 sul nr. Di famiglie residenti al 31.12.15</t>
  </si>
  <si>
    <t xml:space="preserve"> Comune di Pesaro</t>
  </si>
  <si>
    <t xml:space="preserve"> Comune di Fano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</si>
</sst>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-;\-* #,##0.00_-;_-* \-??_-;_-@_-"/>
    <numFmt numFmtId="166" formatCode="0.00"/>
    <numFmt numFmtId="167" formatCode="0.00%"/>
  </numFmts>
  <fonts count="5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Alignment="1">
      <alignment horizontal="justify"/>
    </xf>
    <xf numFmtId="164" fontId="1" fillId="0" borderId="1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wrapText="1"/>
    </xf>
    <xf numFmtId="164" fontId="1" fillId="0" borderId="2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3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wrapText="1"/>
    </xf>
    <xf numFmtId="164" fontId="3" fillId="2" borderId="3" xfId="0" applyFont="1" applyFill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0" fillId="0" borderId="0" xfId="0" applyFont="1" applyBorder="1" applyAlignment="1">
      <alignment wrapText="1"/>
    </xf>
    <xf numFmtId="164" fontId="0" fillId="0" borderId="3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5" fontId="0" fillId="0" borderId="3" xfId="15" applyFill="1" applyBorder="1" applyAlignment="1" applyProtection="1">
      <alignment horizontal="center"/>
      <protection/>
    </xf>
    <xf numFmtId="165" fontId="0" fillId="0" borderId="3" xfId="15" applyFill="1" applyBorder="1" applyAlignment="1" applyProtection="1">
      <alignment/>
      <protection/>
    </xf>
    <xf numFmtId="164" fontId="4" fillId="0" borderId="3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1" fillId="0" borderId="3" xfId="0" applyFont="1" applyFill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/>
    </xf>
    <xf numFmtId="166" fontId="1" fillId="0" borderId="3" xfId="0" applyNumberFormat="1" applyFont="1" applyFill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4" fontId="0" fillId="0" borderId="4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wrapText="1"/>
    </xf>
    <xf numFmtId="164" fontId="1" fillId="0" borderId="3" xfId="0" applyFont="1" applyFill="1" applyBorder="1" applyAlignment="1">
      <alignment horizontal="center" wrapText="1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8"/>
  <sheetViews>
    <sheetView tabSelected="1" workbookViewId="0" topLeftCell="A4">
      <selection activeCell="I11" sqref="I11"/>
    </sheetView>
  </sheetViews>
  <sheetFormatPr defaultColWidth="9.140625" defaultRowHeight="12.75"/>
  <cols>
    <col min="2" max="2" width="11.140625" style="0" customWidth="1"/>
    <col min="6" max="6" width="11.8515625" style="0" customWidth="1"/>
    <col min="7" max="7" width="13.00390625" style="0" customWidth="1"/>
    <col min="8" max="8" width="13.140625" style="0" customWidth="1"/>
    <col min="9" max="9" width="15.57421875" style="0" customWidth="1"/>
    <col min="10" max="13" width="13.140625" style="0" customWidth="1"/>
    <col min="14" max="16" width="13.140625" style="1" customWidth="1"/>
    <col min="17" max="17" width="13.140625" style="0" customWidth="1"/>
    <col min="18" max="18" width="15.57421875" style="0" customWidth="1"/>
    <col min="19" max="19" width="13.57421875" style="0" customWidth="1"/>
  </cols>
  <sheetData>
    <row r="2" spans="2:13" ht="27.75" customHeight="1">
      <c r="B2" s="2" t="s">
        <v>0</v>
      </c>
      <c r="C2" s="2"/>
      <c r="D2" s="2"/>
      <c r="E2" s="2"/>
      <c r="F2" s="2"/>
      <c r="G2" s="2"/>
      <c r="H2" s="3"/>
      <c r="I2" s="3"/>
      <c r="J2" s="3"/>
      <c r="K2" s="3"/>
      <c r="L2" s="3"/>
      <c r="M2" s="3"/>
    </row>
    <row r="3" spans="2:13" ht="15.75" customHeight="1">
      <c r="B3" s="4" t="s">
        <v>1</v>
      </c>
      <c r="C3" s="4"/>
      <c r="D3" s="4"/>
      <c r="E3" s="4"/>
      <c r="F3" s="4"/>
      <c r="G3" s="4"/>
      <c r="H3" s="3"/>
      <c r="I3" s="3"/>
      <c r="J3" s="3"/>
      <c r="K3" s="3"/>
      <c r="L3" s="3"/>
      <c r="M3" s="3"/>
    </row>
    <row r="4" spans="2:7" ht="8.25" customHeight="1">
      <c r="B4" s="5"/>
      <c r="C4" s="5"/>
      <c r="D4" s="5"/>
      <c r="E4" s="5"/>
      <c r="F4" s="5"/>
      <c r="G4" s="5"/>
    </row>
    <row r="5" spans="2:13" ht="20.25" customHeight="1">
      <c r="B5" s="6" t="s">
        <v>2</v>
      </c>
      <c r="C5" s="6"/>
      <c r="D5" s="6"/>
      <c r="E5" s="6"/>
      <c r="F5" s="6"/>
      <c r="G5" s="6"/>
      <c r="H5" s="7"/>
      <c r="I5" s="7"/>
      <c r="J5" s="7"/>
      <c r="K5" s="7"/>
      <c r="L5" s="7"/>
      <c r="M5" s="7"/>
    </row>
    <row r="6" spans="2:19" ht="36" customHeight="1">
      <c r="B6" s="8" t="s">
        <v>3</v>
      </c>
      <c r="C6" s="8"/>
      <c r="D6" s="8"/>
      <c r="E6" s="8"/>
      <c r="F6" s="8"/>
      <c r="G6" s="8"/>
      <c r="H6" s="9"/>
      <c r="I6" s="9"/>
      <c r="J6" s="9"/>
      <c r="K6" s="9"/>
      <c r="L6" s="9"/>
      <c r="M6" s="9"/>
      <c r="R6" s="10" t="s">
        <v>4</v>
      </c>
      <c r="S6" s="10" t="s">
        <v>5</v>
      </c>
    </row>
    <row r="7" spans="2:19" ht="55.5" customHeight="1">
      <c r="B7" s="11" t="s">
        <v>6</v>
      </c>
      <c r="C7" s="11"/>
      <c r="D7" s="11" t="s">
        <v>7</v>
      </c>
      <c r="E7" s="11"/>
      <c r="F7" s="11" t="s">
        <v>8</v>
      </c>
      <c r="G7" s="11"/>
      <c r="H7" s="12"/>
      <c r="I7" s="12"/>
      <c r="J7" s="12"/>
      <c r="K7" s="12"/>
      <c r="L7" s="12"/>
      <c r="M7" s="12"/>
      <c r="R7" s="10"/>
      <c r="S7" s="10"/>
    </row>
    <row r="8" spans="2:19" ht="24.75" customHeight="1">
      <c r="B8" s="13" t="s">
        <v>9</v>
      </c>
      <c r="C8" s="13" t="s">
        <v>10</v>
      </c>
      <c r="D8" s="13" t="s">
        <v>9</v>
      </c>
      <c r="E8" s="13" t="s">
        <v>10</v>
      </c>
      <c r="F8" s="13" t="s">
        <v>9</v>
      </c>
      <c r="G8" s="13" t="s">
        <v>10</v>
      </c>
      <c r="H8" s="14"/>
      <c r="I8" s="14"/>
      <c r="J8" s="14"/>
      <c r="K8" s="14"/>
      <c r="L8" s="14"/>
      <c r="M8" s="14"/>
      <c r="R8" s="15">
        <f>40597*0.2</f>
        <v>8119.400000000001</v>
      </c>
      <c r="S8" s="16">
        <f>27787*0.2</f>
        <v>5557.400000000001</v>
      </c>
    </row>
    <row r="9" spans="2:19" ht="60" customHeight="1">
      <c r="B9" s="17">
        <v>0</v>
      </c>
      <c r="C9" s="17">
        <v>0</v>
      </c>
      <c r="D9" s="17">
        <v>8</v>
      </c>
      <c r="E9" s="17">
        <v>4</v>
      </c>
      <c r="F9" s="18">
        <v>156</v>
      </c>
      <c r="G9" s="19">
        <v>128</v>
      </c>
      <c r="H9" s="20" t="s">
        <v>11</v>
      </c>
      <c r="I9" s="20"/>
      <c r="J9" s="20" t="s">
        <v>12</v>
      </c>
      <c r="K9" s="20"/>
      <c r="L9" s="20" t="s">
        <v>13</v>
      </c>
      <c r="M9" s="20"/>
      <c r="N9" s="20" t="s">
        <v>14</v>
      </c>
      <c r="O9" s="20"/>
      <c r="P9" s="20" t="s">
        <v>15</v>
      </c>
      <c r="Q9" s="20"/>
      <c r="R9" s="20" t="s">
        <v>16</v>
      </c>
      <c r="S9" s="20"/>
    </row>
    <row r="10" spans="2:19" ht="43.5" customHeight="1">
      <c r="B10" s="11" t="s">
        <v>17</v>
      </c>
      <c r="C10" s="11" t="s">
        <v>18</v>
      </c>
      <c r="D10" s="11" t="s">
        <v>17</v>
      </c>
      <c r="E10" s="11" t="s">
        <v>18</v>
      </c>
      <c r="F10" s="11" t="s">
        <v>17</v>
      </c>
      <c r="G10" s="21" t="s">
        <v>18</v>
      </c>
      <c r="H10" s="22" t="s">
        <v>19</v>
      </c>
      <c r="I10" s="20" t="s">
        <v>20</v>
      </c>
      <c r="J10" s="22" t="s">
        <v>19</v>
      </c>
      <c r="K10" s="20" t="s">
        <v>20</v>
      </c>
      <c r="L10" s="22" t="s">
        <v>19</v>
      </c>
      <c r="M10" s="20" t="s">
        <v>20</v>
      </c>
      <c r="N10" s="22" t="s">
        <v>19</v>
      </c>
      <c r="O10" s="20" t="s">
        <v>20</v>
      </c>
      <c r="P10" s="22" t="s">
        <v>19</v>
      </c>
      <c r="Q10" s="20" t="s">
        <v>20</v>
      </c>
      <c r="R10" s="22" t="s">
        <v>19</v>
      </c>
      <c r="S10" s="20" t="s">
        <v>20</v>
      </c>
    </row>
    <row r="11" spans="2:19" ht="27.75" customHeight="1">
      <c r="B11" s="17">
        <v>0</v>
      </c>
      <c r="C11" s="17">
        <v>0</v>
      </c>
      <c r="D11" s="17">
        <v>7</v>
      </c>
      <c r="E11" s="17">
        <v>4</v>
      </c>
      <c r="F11" s="18">
        <v>96</v>
      </c>
      <c r="G11" s="19">
        <v>77</v>
      </c>
      <c r="H11" s="23">
        <v>8</v>
      </c>
      <c r="I11" s="23">
        <v>6.42</v>
      </c>
      <c r="J11" s="23">
        <v>8.67</v>
      </c>
      <c r="K11" s="23">
        <v>8.08</v>
      </c>
      <c r="L11" s="24">
        <v>7.75</v>
      </c>
      <c r="M11" s="24">
        <v>7.58</v>
      </c>
      <c r="N11" s="23">
        <v>8.25</v>
      </c>
      <c r="O11" s="23">
        <v>8</v>
      </c>
      <c r="P11" s="23">
        <v>8.75</v>
      </c>
      <c r="Q11" s="23">
        <v>6.25</v>
      </c>
      <c r="R11" s="25">
        <f>F11/$R$8</f>
        <v>0.011823533758652116</v>
      </c>
      <c r="S11" s="25">
        <f>G11/$S$8</f>
        <v>0.01385540000719761</v>
      </c>
    </row>
    <row r="13" spans="3:13" ht="12.75" customHeight="1">
      <c r="C13" s="22" t="s">
        <v>21</v>
      </c>
      <c r="D13" s="22"/>
      <c r="E13" s="22"/>
      <c r="F13" s="22"/>
      <c r="G13" s="22"/>
      <c r="H13" s="3"/>
      <c r="I13" s="3"/>
      <c r="J13" s="3"/>
      <c r="K13" s="3"/>
      <c r="L13" s="3"/>
      <c r="M13" s="3"/>
    </row>
    <row r="14" spans="3:13" ht="38.25" customHeight="1">
      <c r="C14" s="22" t="s">
        <v>22</v>
      </c>
      <c r="D14" s="22"/>
      <c r="E14" s="22"/>
      <c r="F14" s="22"/>
      <c r="G14" s="22"/>
      <c r="H14" s="3"/>
      <c r="I14" s="3"/>
      <c r="J14" s="3"/>
      <c r="K14" s="3"/>
      <c r="L14" s="3"/>
      <c r="M14" s="3"/>
    </row>
    <row r="15" spans="3:19" ht="77.25" customHeight="1">
      <c r="C15" s="13" t="s">
        <v>23</v>
      </c>
      <c r="D15" s="13"/>
      <c r="E15" s="13" t="s">
        <v>24</v>
      </c>
      <c r="F15" s="13"/>
      <c r="G15" s="26" t="s">
        <v>25</v>
      </c>
      <c r="H15" s="20" t="s">
        <v>26</v>
      </c>
      <c r="I15" s="20"/>
      <c r="J15" s="20" t="s">
        <v>27</v>
      </c>
      <c r="K15" s="20"/>
      <c r="L15" s="20" t="s">
        <v>28</v>
      </c>
      <c r="M15" s="20"/>
      <c r="N15" s="20" t="s">
        <v>29</v>
      </c>
      <c r="O15" s="20"/>
      <c r="P15" s="20" t="s">
        <v>30</v>
      </c>
      <c r="Q15" s="20"/>
      <c r="R15" s="20" t="s">
        <v>31</v>
      </c>
      <c r="S15" s="20"/>
    </row>
    <row r="16" spans="3:19" ht="12.75">
      <c r="C16" s="11" t="s">
        <v>19</v>
      </c>
      <c r="D16" s="11" t="s">
        <v>32</v>
      </c>
      <c r="E16" s="11" t="s">
        <v>20</v>
      </c>
      <c r="F16" s="11" t="s">
        <v>32</v>
      </c>
      <c r="G16" s="26"/>
      <c r="H16" s="27" t="s">
        <v>19</v>
      </c>
      <c r="I16" s="28" t="s">
        <v>20</v>
      </c>
      <c r="J16" s="27" t="s">
        <v>19</v>
      </c>
      <c r="K16" s="28" t="s">
        <v>20</v>
      </c>
      <c r="L16" s="27" t="s">
        <v>19</v>
      </c>
      <c r="M16" s="28" t="s">
        <v>20</v>
      </c>
      <c r="N16" s="27" t="s">
        <v>19</v>
      </c>
      <c r="O16" s="28" t="s">
        <v>20</v>
      </c>
      <c r="P16" s="27" t="s">
        <v>19</v>
      </c>
      <c r="Q16" s="28" t="s">
        <v>20</v>
      </c>
      <c r="R16" s="27" t="s">
        <v>19</v>
      </c>
      <c r="S16" s="28" t="s">
        <v>20</v>
      </c>
    </row>
    <row r="17" spans="3:19" ht="23.25" customHeight="1">
      <c r="C17" s="18">
        <v>112</v>
      </c>
      <c r="D17" s="18">
        <v>99</v>
      </c>
      <c r="E17" s="18">
        <v>84</v>
      </c>
      <c r="F17" s="18">
        <v>0</v>
      </c>
      <c r="G17" s="19">
        <f>C17+D17+E17</f>
        <v>295</v>
      </c>
      <c r="H17" s="23">
        <f>C17/12</f>
        <v>9.333333333333334</v>
      </c>
      <c r="I17" s="23">
        <f>E17/12</f>
        <v>7</v>
      </c>
      <c r="J17" s="23">
        <v>10.75</v>
      </c>
      <c r="K17" s="23">
        <v>8.42</v>
      </c>
      <c r="L17" s="24">
        <v>8.75</v>
      </c>
      <c r="M17" s="24">
        <v>6.33</v>
      </c>
      <c r="N17" s="23">
        <v>11</v>
      </c>
      <c r="O17" s="23">
        <v>5.42</v>
      </c>
      <c r="P17" s="23">
        <v>7</v>
      </c>
      <c r="Q17" s="23">
        <v>4.75</v>
      </c>
      <c r="R17" s="25">
        <f>C17/$R$8</f>
        <v>0.01379412271842747</v>
      </c>
      <c r="S17" s="25">
        <f>E17/$S$8</f>
        <v>0.015114981826033755</v>
      </c>
    </row>
    <row r="18" spans="7:13" ht="12.75">
      <c r="G18" s="29"/>
      <c r="H18" s="29"/>
      <c r="I18" s="29"/>
      <c r="J18" s="29"/>
      <c r="K18" s="29"/>
      <c r="L18" s="29"/>
      <c r="M18" s="29"/>
    </row>
    <row r="19" spans="3:13" ht="12.75" customHeight="1">
      <c r="C19" s="27" t="s">
        <v>33</v>
      </c>
      <c r="D19" s="27"/>
      <c r="E19" s="27"/>
      <c r="F19" s="27"/>
      <c r="G19" s="27"/>
      <c r="H19" s="3"/>
      <c r="I19" s="3"/>
      <c r="J19" s="3"/>
      <c r="K19" s="3"/>
      <c r="L19" s="3"/>
      <c r="M19" s="3"/>
    </row>
    <row r="20" spans="3:13" ht="32.25" customHeight="1">
      <c r="C20" s="22" t="s">
        <v>34</v>
      </c>
      <c r="D20" s="22"/>
      <c r="E20" s="22"/>
      <c r="F20" s="22"/>
      <c r="G20" s="22"/>
      <c r="H20" s="3"/>
      <c r="I20" s="3"/>
      <c r="J20" s="3"/>
      <c r="K20" s="3"/>
      <c r="L20" s="3"/>
      <c r="M20" s="3"/>
    </row>
    <row r="21" spans="3:19" ht="69.75" customHeight="1">
      <c r="C21" s="13" t="s">
        <v>23</v>
      </c>
      <c r="D21" s="13"/>
      <c r="E21" s="13" t="s">
        <v>24</v>
      </c>
      <c r="F21" s="13"/>
      <c r="G21" s="26" t="s">
        <v>25</v>
      </c>
      <c r="H21" s="20" t="s">
        <v>35</v>
      </c>
      <c r="I21" s="20"/>
      <c r="J21" s="20" t="s">
        <v>36</v>
      </c>
      <c r="K21" s="20"/>
      <c r="L21" s="20" t="s">
        <v>37</v>
      </c>
      <c r="M21" s="20"/>
      <c r="N21" s="20" t="s">
        <v>38</v>
      </c>
      <c r="O21" s="20"/>
      <c r="P21" s="20" t="s">
        <v>39</v>
      </c>
      <c r="Q21" s="20"/>
      <c r="R21" s="20" t="s">
        <v>40</v>
      </c>
      <c r="S21" s="20"/>
    </row>
    <row r="22" spans="3:19" ht="12.75">
      <c r="C22" s="11" t="s">
        <v>19</v>
      </c>
      <c r="D22" s="11" t="s">
        <v>32</v>
      </c>
      <c r="E22" s="11" t="s">
        <v>20</v>
      </c>
      <c r="F22" s="11" t="s">
        <v>32</v>
      </c>
      <c r="G22" s="26"/>
      <c r="H22" s="22" t="s">
        <v>19</v>
      </c>
      <c r="I22" s="20" t="s">
        <v>20</v>
      </c>
      <c r="J22" s="22" t="s">
        <v>19</v>
      </c>
      <c r="K22" s="20" t="s">
        <v>20</v>
      </c>
      <c r="L22" s="22" t="s">
        <v>19</v>
      </c>
      <c r="M22" s="20" t="s">
        <v>20</v>
      </c>
      <c r="N22" s="22" t="s">
        <v>19</v>
      </c>
      <c r="O22" s="20" t="s">
        <v>20</v>
      </c>
      <c r="P22" s="22" t="s">
        <v>19</v>
      </c>
      <c r="Q22" s="20" t="s">
        <v>20</v>
      </c>
      <c r="R22" s="22" t="s">
        <v>19</v>
      </c>
      <c r="S22" s="20" t="s">
        <v>20</v>
      </c>
    </row>
    <row r="23" spans="3:19" ht="12.75">
      <c r="C23" s="18">
        <v>42</v>
      </c>
      <c r="D23" s="18">
        <v>32</v>
      </c>
      <c r="E23" s="18">
        <v>19</v>
      </c>
      <c r="F23" s="18">
        <v>0</v>
      </c>
      <c r="G23" s="19">
        <f>C23+D23+E23+F23</f>
        <v>93</v>
      </c>
      <c r="H23" s="23">
        <f>C23/12</f>
        <v>3.5</v>
      </c>
      <c r="I23" s="23">
        <f>E23/12</f>
        <v>1.5833333333333333</v>
      </c>
      <c r="J23" s="23">
        <v>2.5</v>
      </c>
      <c r="K23" s="23">
        <v>4.08</v>
      </c>
      <c r="L23" s="24">
        <v>3.42</v>
      </c>
      <c r="M23" s="24">
        <v>2.75</v>
      </c>
      <c r="N23" s="23">
        <v>4.92</v>
      </c>
      <c r="O23" s="23">
        <v>1.92</v>
      </c>
      <c r="P23" s="23">
        <v>6.75</v>
      </c>
      <c r="Q23" s="23">
        <v>2.5</v>
      </c>
      <c r="R23" s="25">
        <f>C23/$R$8</f>
        <v>0.005172796019410301</v>
      </c>
      <c r="S23" s="25">
        <f>E23/$S$8</f>
        <v>0.0034188649368409683</v>
      </c>
    </row>
    <row r="24" spans="7:13" ht="12.75">
      <c r="G24" s="29"/>
      <c r="H24" s="29"/>
      <c r="I24" s="29"/>
      <c r="J24" s="29"/>
      <c r="K24" s="29"/>
      <c r="L24" s="29"/>
      <c r="M24" s="29"/>
    </row>
    <row r="25" spans="2:13" ht="41.25" customHeight="1">
      <c r="B25" s="8" t="s">
        <v>41</v>
      </c>
      <c r="C25" s="8"/>
      <c r="D25" s="8"/>
      <c r="E25" s="8"/>
      <c r="F25" s="8"/>
      <c r="G25" s="8"/>
      <c r="H25" s="9"/>
      <c r="I25" s="9"/>
      <c r="J25" s="9"/>
      <c r="K25" s="9"/>
      <c r="L25" s="9"/>
      <c r="M25" s="9"/>
    </row>
    <row r="26" spans="2:19" ht="70.5" customHeight="1">
      <c r="B26" s="11" t="s">
        <v>6</v>
      </c>
      <c r="C26" s="11"/>
      <c r="D26" s="11" t="s">
        <v>7</v>
      </c>
      <c r="E26" s="11"/>
      <c r="F26" s="21" t="s">
        <v>8</v>
      </c>
      <c r="G26" s="21"/>
      <c r="H26" s="20" t="s">
        <v>42</v>
      </c>
      <c r="I26" s="20"/>
      <c r="J26" s="20" t="s">
        <v>43</v>
      </c>
      <c r="K26" s="20"/>
      <c r="L26" s="20" t="s">
        <v>44</v>
      </c>
      <c r="M26" s="20"/>
      <c r="N26" s="20" t="s">
        <v>45</v>
      </c>
      <c r="O26" s="20"/>
      <c r="P26" s="20" t="s">
        <v>46</v>
      </c>
      <c r="Q26" s="20"/>
      <c r="R26" s="20" t="s">
        <v>47</v>
      </c>
      <c r="S26" s="20"/>
    </row>
    <row r="27" spans="2:19" ht="12.75">
      <c r="B27" s="11" t="s">
        <v>48</v>
      </c>
      <c r="C27" s="11" t="s">
        <v>49</v>
      </c>
      <c r="D27" s="11" t="s">
        <v>48</v>
      </c>
      <c r="E27" s="11" t="s">
        <v>49</v>
      </c>
      <c r="F27" s="11" t="s">
        <v>48</v>
      </c>
      <c r="G27" s="21" t="s">
        <v>49</v>
      </c>
      <c r="H27" s="22" t="s">
        <v>19</v>
      </c>
      <c r="I27" s="20" t="s">
        <v>20</v>
      </c>
      <c r="J27" s="22" t="s">
        <v>19</v>
      </c>
      <c r="K27" s="20" t="s">
        <v>20</v>
      </c>
      <c r="L27" s="20" t="s">
        <v>19</v>
      </c>
      <c r="M27" s="20" t="s">
        <v>20</v>
      </c>
      <c r="N27" s="22" t="s">
        <v>19</v>
      </c>
      <c r="O27" s="20" t="s">
        <v>20</v>
      </c>
      <c r="P27" s="22" t="s">
        <v>19</v>
      </c>
      <c r="Q27" s="20" t="s">
        <v>20</v>
      </c>
      <c r="R27" s="20" t="s">
        <v>19</v>
      </c>
      <c r="S27" s="20" t="s">
        <v>20</v>
      </c>
    </row>
    <row r="28" spans="2:19" ht="12.75">
      <c r="B28" s="17">
        <v>0</v>
      </c>
      <c r="C28" s="17">
        <v>0</v>
      </c>
      <c r="D28" s="17">
        <v>8</v>
      </c>
      <c r="E28" s="17">
        <v>4</v>
      </c>
      <c r="F28" s="18">
        <v>191</v>
      </c>
      <c r="G28" s="19">
        <v>132</v>
      </c>
      <c r="H28" s="23">
        <f>F28/12</f>
        <v>15.916666666666666</v>
      </c>
      <c r="I28" s="23">
        <f>G28/12</f>
        <v>11</v>
      </c>
      <c r="J28" s="23">
        <v>14.92</v>
      </c>
      <c r="K28" s="23">
        <v>10.5</v>
      </c>
      <c r="L28" s="24">
        <v>17.67</v>
      </c>
      <c r="M28" s="24">
        <v>9.08</v>
      </c>
      <c r="N28" s="23">
        <v>16.5</v>
      </c>
      <c r="O28" s="23">
        <v>9</v>
      </c>
      <c r="P28" s="23">
        <v>14.75</v>
      </c>
      <c r="Q28" s="23">
        <v>7.75</v>
      </c>
      <c r="R28" s="25">
        <f>F28/$R$8</f>
        <v>0.023523905707318275</v>
      </c>
      <c r="S28" s="25">
        <f>G28/$S$8</f>
        <v>0.023752114298053045</v>
      </c>
    </row>
  </sheetData>
  <sheetProtection selectLockedCells="1" selectUnlockedCells="1"/>
  <mergeCells count="47">
    <mergeCell ref="B2:G2"/>
    <mergeCell ref="B3:G3"/>
    <mergeCell ref="B5:G5"/>
    <mergeCell ref="B6:G6"/>
    <mergeCell ref="R6:R7"/>
    <mergeCell ref="S6:S7"/>
    <mergeCell ref="B7:C7"/>
    <mergeCell ref="D7:E7"/>
    <mergeCell ref="F7:G7"/>
    <mergeCell ref="H9:I9"/>
    <mergeCell ref="J9:K9"/>
    <mergeCell ref="L9:M9"/>
    <mergeCell ref="N9:O9"/>
    <mergeCell ref="P9:Q9"/>
    <mergeCell ref="R9:S9"/>
    <mergeCell ref="C13:G13"/>
    <mergeCell ref="C14:G14"/>
    <mergeCell ref="C15:D15"/>
    <mergeCell ref="E15:F15"/>
    <mergeCell ref="G15:G16"/>
    <mergeCell ref="H15:I15"/>
    <mergeCell ref="J15:K15"/>
    <mergeCell ref="L15:M15"/>
    <mergeCell ref="N15:O15"/>
    <mergeCell ref="P15:Q15"/>
    <mergeCell ref="R15:S15"/>
    <mergeCell ref="C19:G19"/>
    <mergeCell ref="C20:G20"/>
    <mergeCell ref="C21:D21"/>
    <mergeCell ref="E21:F21"/>
    <mergeCell ref="G21:G22"/>
    <mergeCell ref="H21:I21"/>
    <mergeCell ref="J21:K21"/>
    <mergeCell ref="L21:M21"/>
    <mergeCell ref="N21:O21"/>
    <mergeCell ref="P21:Q21"/>
    <mergeCell ref="R21:S21"/>
    <mergeCell ref="B25:G25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Camerino.</dc:creator>
  <cp:keywords/>
  <dc:description/>
  <cp:lastModifiedBy/>
  <cp:lastPrinted>2016-02-24T07:15:56Z</cp:lastPrinted>
  <dcterms:created xsi:type="dcterms:W3CDTF">1999-03-12T10:59:44Z</dcterms:created>
  <dcterms:modified xsi:type="dcterms:W3CDTF">2016-02-24T07:27:43Z</dcterms:modified>
  <cp:category/>
  <cp:version/>
  <cp:contentType/>
  <cp:contentStatus/>
  <cp:revision>181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849893200</vt:i4>
  </property>
  <property fmtid="{D5CDD505-2E9C-101B-9397-08002B2CF9AE}" pid="3" name="_AuthorEmail">
    <vt:lpwstr>TAMBURINI_ROMINA@comune.pesaro.ps.it</vt:lpwstr>
  </property>
  <property fmtid="{D5CDD505-2E9C-101B-9397-08002B2CF9AE}" pid="4" name="_AuthorEmailDisplayName">
    <vt:lpwstr>TAMBURINI_ROMINA</vt:lpwstr>
  </property>
  <property fmtid="{D5CDD505-2E9C-101B-9397-08002B2CF9AE}" pid="5" name="_EmailSubject">
    <vt:lpwstr>Case popolari</vt:lpwstr>
  </property>
  <property fmtid="{D5CDD505-2E9C-101B-9397-08002B2CF9AE}" pid="6" name="_PreviousAdHocReviewCycleID">
    <vt:i4>170323158</vt:i4>
  </property>
</Properties>
</file>